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<sst xmlns="http://schemas.openxmlformats.org/spreadsheetml/2006/main" count="82" uniqueCount="62">
  <si>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ФИО</t>
  </si>
  <si>
    <t>-</t>
  </si>
  <si>
    <t>I</t>
  </si>
  <si>
    <t>III</t>
  </si>
  <si>
    <t>Школа</t>
  </si>
  <si>
    <t>Сумма</t>
  </si>
  <si>
    <t>Решено задач</t>
  </si>
  <si>
    <t>Диплом</t>
  </si>
  <si>
    <t>СМТЛ</t>
  </si>
  <si>
    <t>лицей № 51, г. Тольятти</t>
  </si>
  <si>
    <t>СамЛИТ</t>
  </si>
  <si>
    <t>лицей № 19, г. Тольятти</t>
  </si>
  <si>
    <t>СОФМШ</t>
  </si>
  <si>
    <t>лицей № 57, г. Тольятти</t>
  </si>
  <si>
    <t>ЛАП № 135, г. Самара</t>
  </si>
  <si>
    <t>Центр «Эрудит», г. Тольятти</t>
  </si>
  <si>
    <t>школа № 27, г. Самара</t>
  </si>
  <si>
    <t>школа № 36, г. Самара</t>
  </si>
  <si>
    <t>школа № 24, г. Самара</t>
  </si>
  <si>
    <t>школа № 63, г. Самара</t>
  </si>
  <si>
    <t>Приймак Маргарита Владимировна</t>
  </si>
  <si>
    <t>Ермолаева Анастасия Владимировна</t>
  </si>
  <si>
    <t>Каштанова Анастасия Анатольевна</t>
  </si>
  <si>
    <t>Марщиков Роман Витальевич</t>
  </si>
  <si>
    <t>Белозерова Полина Андреевна</t>
  </si>
  <si>
    <t>Абухович Станислав Викторович</t>
  </si>
  <si>
    <t>Тихонов Сергей Сергеевич</t>
  </si>
  <si>
    <t>Рогожин Иван Евгеньевич</t>
  </si>
  <si>
    <t>Перевезенцева Екатерина Дмитриевна</t>
  </si>
  <si>
    <t>Ростова Наталья Андреевна</t>
  </si>
  <si>
    <t xml:space="preserve">Дружинин Владислав </t>
  </si>
  <si>
    <t>Литовченко Александр</t>
  </si>
  <si>
    <t xml:space="preserve">Морозов Дмитрий </t>
  </si>
  <si>
    <t>Грачева Диана Валерьевна</t>
  </si>
  <si>
    <t>Губарев Олег Владимирович</t>
  </si>
  <si>
    <t>Гук Леонид Владимирович</t>
  </si>
  <si>
    <t>Яшин Сергей Сергеевич</t>
  </si>
  <si>
    <t xml:space="preserve">Воробьев Алексей </t>
  </si>
  <si>
    <t xml:space="preserve">Бояркина Елизавета </t>
  </si>
  <si>
    <t xml:space="preserve">Глушков Алексей </t>
  </si>
  <si>
    <t xml:space="preserve">Егоров Никита </t>
  </si>
  <si>
    <t xml:space="preserve">Сладков Василий </t>
  </si>
  <si>
    <t>Пильгинин Игорь Максимович</t>
  </si>
  <si>
    <t>Губин Владимир Владимирович</t>
  </si>
  <si>
    <t>Гуляева Екатерина</t>
  </si>
  <si>
    <t>Пензин Кирилл Вячеславович</t>
  </si>
  <si>
    <t>Коваленко Павел Антонович</t>
  </si>
  <si>
    <t>Сорокина Снежанна Павловна</t>
  </si>
  <si>
    <t xml:space="preserve">Потаненко Игорь </t>
  </si>
  <si>
    <t>школа № 93, г. Тольятти</t>
  </si>
  <si>
    <t>школа № 70, г. Тольятти</t>
  </si>
  <si>
    <t>школа № 176, г. Самара</t>
  </si>
  <si>
    <t>школа № 50, г. Самара</t>
  </si>
  <si>
    <t>лицей «Технический», г. Самара</t>
  </si>
  <si>
    <t>ЛФПГ, г. Самара</t>
  </si>
  <si>
    <t>лицей «Созвездие» № 131, г. Самара</t>
  </si>
  <si>
    <t>школа № 67, г. Самара</t>
  </si>
  <si>
    <t>школа № 98, г. Самара</t>
  </si>
  <si>
    <t>школа № 114, г. Самара</t>
  </si>
  <si>
    <t>школа № 144, г. Самара</t>
  </si>
  <si>
    <t>«Гуманитарный центр интел. развития», г. Тольятти</t>
  </si>
  <si>
    <t>Калинкин Александр Александрович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</si>
</sst>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5.28125" style="0" bestFit="1" customWidth="1"/>
    <col min="3" max="3" width="46.28125" style="0" bestFit="1" customWidth="1"/>
    <col min="4" max="11" width="2.7109375" style="3" customWidth="1"/>
    <col min="12" max="12" width="7.00390625" style="2" bestFit="1" customWidth="1"/>
    <col min="13" max="13" width="14.57421875" style="3" bestFit="1" customWidth="1"/>
    <col min="14" max="14" width="8.140625" style="2" bestFit="1" customWidth="1"/>
  </cols>
  <sheetData>
    <row r="1" spans="2:14" s="1" customFormat="1" ht="12.75">
      <c r="B1" s="1" t="s">
        <v>0</v>
      </c>
      <c r="C1" s="1" t="s">
        <v>4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 t="s">
        <v>5</v>
      </c>
      <c r="M1" s="2" t="s">
        <v>6</v>
      </c>
      <c r="N1" s="2" t="s">
        <v>7</v>
      </c>
    </row>
    <row r="2" spans="1:14" ht="12.75">
      <c r="A2">
        <f>A1+1</f>
        <v>1</v>
      </c>
      <c r="B2" t="s">
        <v>32</v>
      </c>
      <c r="C2" t="s">
        <v>8</v>
      </c>
      <c r="D2" s="3">
        <v>7</v>
      </c>
      <c r="E2" s="3">
        <v>7</v>
      </c>
      <c r="F2" s="3">
        <v>7</v>
      </c>
      <c r="G2" s="3">
        <v>6</v>
      </c>
      <c r="H2" s="3">
        <v>7</v>
      </c>
      <c r="I2" s="3">
        <v>7</v>
      </c>
      <c r="J2" s="3">
        <v>7</v>
      </c>
      <c r="K2" s="3">
        <v>0</v>
      </c>
      <c r="L2" s="2">
        <f>SUM(D2:K2)</f>
        <v>48</v>
      </c>
      <c r="M2" s="3">
        <f>COUNTIF(D2:K2,"&gt;=5")+0.5*COUNTIF(D2:K2,"=4")</f>
        <v>7</v>
      </c>
      <c r="N2" s="2" t="s">
        <v>2</v>
      </c>
    </row>
    <row r="3" spans="1:14" ht="12.75">
      <c r="A3">
        <f>A2+1</f>
        <v>2</v>
      </c>
      <c r="B3" t="s">
        <v>41</v>
      </c>
      <c r="C3" t="s">
        <v>8</v>
      </c>
      <c r="D3" s="3">
        <v>7</v>
      </c>
      <c r="E3" s="3">
        <v>0</v>
      </c>
      <c r="F3" s="3">
        <v>7</v>
      </c>
      <c r="G3" s="3">
        <v>0</v>
      </c>
      <c r="H3" s="3">
        <v>0</v>
      </c>
      <c r="I3" s="3">
        <v>3</v>
      </c>
      <c r="J3" s="3">
        <v>7</v>
      </c>
      <c r="K3" s="3">
        <v>0</v>
      </c>
      <c r="L3" s="2">
        <f>SUM(D3:K3)</f>
        <v>24</v>
      </c>
      <c r="M3" s="3">
        <f>COUNTIF(D3:K3,"&gt;=5")+0.5*COUNTIF(D3:K3,"=4")</f>
        <v>3</v>
      </c>
      <c r="N3" s="2" t="s">
        <v>3</v>
      </c>
    </row>
    <row r="4" spans="1:14" ht="12.75">
      <c r="A4">
        <f>A3+1</f>
        <v>3</v>
      </c>
      <c r="B4" t="s">
        <v>30</v>
      </c>
      <c r="C4" t="s">
        <v>10</v>
      </c>
      <c r="D4" s="3">
        <v>0</v>
      </c>
      <c r="E4" s="3">
        <v>7</v>
      </c>
      <c r="F4" s="3">
        <v>0</v>
      </c>
      <c r="G4" s="3">
        <v>1</v>
      </c>
      <c r="H4" s="3">
        <v>1</v>
      </c>
      <c r="I4" s="3">
        <v>7</v>
      </c>
      <c r="J4" s="3">
        <v>7</v>
      </c>
      <c r="K4" s="3">
        <v>0</v>
      </c>
      <c r="L4" s="2">
        <f>SUM(D4:K4)</f>
        <v>23</v>
      </c>
      <c r="M4" s="3">
        <f>COUNTIF(D4:K4,"&gt;=5")+0.5*COUNTIF(D4:K4,"=4")</f>
        <v>3</v>
      </c>
      <c r="N4" s="2" t="s">
        <v>3</v>
      </c>
    </row>
    <row r="5" spans="1:14" ht="12.75">
      <c r="A5">
        <f>A4+1</f>
        <v>4</v>
      </c>
      <c r="B5" t="s">
        <v>46</v>
      </c>
      <c r="C5" t="s">
        <v>17</v>
      </c>
      <c r="D5" s="3">
        <v>0</v>
      </c>
      <c r="E5" s="3">
        <v>7</v>
      </c>
      <c r="F5" s="3">
        <v>4</v>
      </c>
      <c r="G5" s="3">
        <v>0</v>
      </c>
      <c r="H5" s="3">
        <v>5</v>
      </c>
      <c r="I5" s="3">
        <v>1</v>
      </c>
      <c r="J5" s="3">
        <v>3</v>
      </c>
      <c r="K5" s="3">
        <v>2</v>
      </c>
      <c r="L5" s="2">
        <f>SUM(D5:K5)</f>
        <v>22</v>
      </c>
      <c r="M5" s="3">
        <f>COUNTIF(D5:K5,"&gt;=5")+0.5*COUNTIF(D5:K5,"=4")</f>
        <v>2.5</v>
      </c>
      <c r="N5" s="2" t="s">
        <v>3</v>
      </c>
    </row>
    <row r="6" spans="1:14" ht="12.75">
      <c r="A6">
        <f>A5+1</f>
        <v>5</v>
      </c>
      <c r="B6" t="s">
        <v>25</v>
      </c>
      <c r="C6" t="s">
        <v>11</v>
      </c>
      <c r="D6" s="3">
        <v>0</v>
      </c>
      <c r="E6" s="3">
        <v>7</v>
      </c>
      <c r="F6" s="3">
        <v>7</v>
      </c>
      <c r="G6" s="3">
        <v>0</v>
      </c>
      <c r="H6" s="3">
        <v>2</v>
      </c>
      <c r="I6" s="3">
        <v>0</v>
      </c>
      <c r="J6" s="3">
        <v>5</v>
      </c>
      <c r="K6" s="3">
        <v>0</v>
      </c>
      <c r="L6" s="2">
        <f>SUM(D6:K6)</f>
        <v>21</v>
      </c>
      <c r="M6" s="3">
        <f>COUNTIF(D6:K6,"&gt;=5")+0.5*COUNTIF(D6:K6,"=4")</f>
        <v>3</v>
      </c>
      <c r="N6" s="2" t="s">
        <v>3</v>
      </c>
    </row>
    <row r="7" spans="1:13" ht="12.75">
      <c r="A7">
        <f>A6+1</f>
        <v>6</v>
      </c>
      <c r="B7" t="s">
        <v>37</v>
      </c>
      <c r="C7" t="s">
        <v>53</v>
      </c>
      <c r="D7" s="3">
        <v>2</v>
      </c>
      <c r="E7" s="3">
        <v>7</v>
      </c>
      <c r="F7" s="3">
        <v>7</v>
      </c>
      <c r="G7" s="3">
        <v>0</v>
      </c>
      <c r="H7" s="3">
        <v>0</v>
      </c>
      <c r="I7" s="3">
        <v>1</v>
      </c>
      <c r="J7" s="3">
        <v>3</v>
      </c>
      <c r="K7" s="3">
        <v>0</v>
      </c>
      <c r="L7" s="2">
        <f>SUM(D7:K7)</f>
        <v>20</v>
      </c>
      <c r="M7" s="3">
        <f>COUNTIF(D7:K7,"&gt;=5")+0.5*COUNTIF(D7:K7,"=4")</f>
        <v>2</v>
      </c>
    </row>
    <row r="8" spans="1:13" ht="12.75">
      <c r="A8">
        <f>A7+1</f>
        <v>7</v>
      </c>
      <c r="B8" t="s">
        <v>20</v>
      </c>
      <c r="C8" t="s">
        <v>13</v>
      </c>
      <c r="D8" s="3">
        <v>3</v>
      </c>
      <c r="E8" s="3">
        <v>7</v>
      </c>
      <c r="F8" s="3">
        <v>7</v>
      </c>
      <c r="G8" s="3">
        <v>0</v>
      </c>
      <c r="H8" s="3">
        <v>2</v>
      </c>
      <c r="I8" s="3">
        <v>0</v>
      </c>
      <c r="J8" s="3">
        <v>1</v>
      </c>
      <c r="K8" s="3">
        <v>0</v>
      </c>
      <c r="L8" s="2">
        <f>SUM(D8:K8)</f>
        <v>20</v>
      </c>
      <c r="M8" s="3">
        <f>COUNTIF(D8:K8,"&gt;=5")+0.5*COUNTIF(D8:K8,"=4")</f>
        <v>2</v>
      </c>
    </row>
    <row r="9" spans="1:13" ht="12.75">
      <c r="A9">
        <f>A8+1</f>
        <v>8</v>
      </c>
      <c r="B9" t="s">
        <v>26</v>
      </c>
      <c r="C9" t="s">
        <v>15</v>
      </c>
      <c r="D9" s="3">
        <v>3</v>
      </c>
      <c r="E9" s="3">
        <v>7</v>
      </c>
      <c r="F9" s="3">
        <v>0</v>
      </c>
      <c r="G9" s="3">
        <v>0</v>
      </c>
      <c r="H9" s="3">
        <v>2</v>
      </c>
      <c r="I9" s="3">
        <v>3</v>
      </c>
      <c r="J9" s="3">
        <v>3</v>
      </c>
      <c r="K9" s="3">
        <v>2</v>
      </c>
      <c r="L9" s="2">
        <f>SUM(D9:K9)</f>
        <v>20</v>
      </c>
      <c r="M9" s="3">
        <f>COUNTIF(D9:K9,"&gt;=5")+0.5*COUNTIF(D9:K9,"=4")</f>
        <v>1</v>
      </c>
    </row>
    <row r="10" spans="1:13" ht="12.75">
      <c r="A10">
        <f>A9+1</f>
        <v>9</v>
      </c>
      <c r="B10" t="s">
        <v>22</v>
      </c>
      <c r="C10" t="s">
        <v>49</v>
      </c>
      <c r="D10" s="3">
        <v>7</v>
      </c>
      <c r="E10" s="3">
        <v>0</v>
      </c>
      <c r="F10" s="3">
        <v>0</v>
      </c>
      <c r="G10" s="3">
        <v>0</v>
      </c>
      <c r="H10" s="3">
        <v>5</v>
      </c>
      <c r="I10" s="3">
        <v>0</v>
      </c>
      <c r="J10" s="3">
        <v>5</v>
      </c>
      <c r="K10" s="3">
        <v>2</v>
      </c>
      <c r="L10" s="2">
        <f>SUM(D10:K10)</f>
        <v>19</v>
      </c>
      <c r="M10" s="3">
        <f>COUNTIF(D10:K10,"&gt;=5")+0.5*COUNTIF(D10:K10,"=4")</f>
        <v>3</v>
      </c>
    </row>
    <row r="11" spans="1:13" ht="12.75">
      <c r="A11">
        <f>A10+1</f>
        <v>10</v>
      </c>
      <c r="B11" t="s">
        <v>43</v>
      </c>
      <c r="C11" t="s">
        <v>56</v>
      </c>
      <c r="D11" s="3">
        <v>7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2</v>
      </c>
      <c r="L11" s="2">
        <f>SUM(D11:K11)</f>
        <v>19</v>
      </c>
      <c r="M11" s="3">
        <f>COUNTIF(D11:K11,"&gt;=5")+0.5*COUNTIF(D11:K11,"=4")</f>
        <v>2</v>
      </c>
    </row>
    <row r="12" spans="1:13" ht="12.75">
      <c r="A12">
        <f>A11+1</f>
        <v>11</v>
      </c>
      <c r="B12" t="s">
        <v>23</v>
      </c>
      <c r="C12" t="s">
        <v>13</v>
      </c>
      <c r="D12" s="3">
        <v>2</v>
      </c>
      <c r="E12" s="3">
        <v>7</v>
      </c>
      <c r="F12" s="3">
        <v>6</v>
      </c>
      <c r="G12" s="3">
        <v>0</v>
      </c>
      <c r="H12" s="3">
        <v>3</v>
      </c>
      <c r="I12" s="3">
        <v>0</v>
      </c>
      <c r="J12" s="3">
        <v>1</v>
      </c>
      <c r="K12" s="3">
        <v>0</v>
      </c>
      <c r="L12" s="2">
        <f>SUM(D12:K12)</f>
        <v>19</v>
      </c>
      <c r="M12" s="3">
        <f>COUNTIF(D12:K12,"&gt;=5")+0.5*COUNTIF(D12:K12,"=4")</f>
        <v>2</v>
      </c>
    </row>
    <row r="13" spans="1:13" ht="12.75">
      <c r="A13">
        <f>A12+1</f>
        <v>12</v>
      </c>
      <c r="B13" t="s">
        <v>24</v>
      </c>
      <c r="C13" t="s">
        <v>9</v>
      </c>
      <c r="D13" s="3">
        <v>2</v>
      </c>
      <c r="E13" s="3">
        <v>7</v>
      </c>
      <c r="F13" s="3">
        <v>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>
        <f>SUM(D13:K13)</f>
        <v>16</v>
      </c>
      <c r="M13" s="3">
        <f>COUNTIF(D13:K13,"&gt;=5")+0.5*COUNTIF(D13:K13,"=4")</f>
        <v>2</v>
      </c>
    </row>
    <row r="14" spans="1:13" ht="12.75">
      <c r="A14">
        <f>A13+1</f>
        <v>13</v>
      </c>
      <c r="B14" t="s">
        <v>29</v>
      </c>
      <c r="C14" t="s">
        <v>60</v>
      </c>
      <c r="D14" s="3">
        <v>1</v>
      </c>
      <c r="E14" s="3">
        <v>1</v>
      </c>
      <c r="F14" s="3">
        <v>3</v>
      </c>
      <c r="G14" s="3">
        <v>0</v>
      </c>
      <c r="H14" s="3">
        <v>7</v>
      </c>
      <c r="I14" s="3">
        <v>0</v>
      </c>
      <c r="J14" s="3">
        <v>1</v>
      </c>
      <c r="K14" s="3">
        <v>2</v>
      </c>
      <c r="L14" s="2">
        <f>SUM(D14:K14)</f>
        <v>15</v>
      </c>
      <c r="M14" s="3">
        <f>COUNTIF(D14:K14,"&gt;=5")+0.5*COUNTIF(D14:K14,"=4")</f>
        <v>1</v>
      </c>
    </row>
    <row r="15" spans="1:13" ht="12.75">
      <c r="A15">
        <f>A14+1</f>
        <v>14</v>
      </c>
      <c r="B15" t="s">
        <v>34</v>
      </c>
      <c r="C15" t="s">
        <v>51</v>
      </c>
      <c r="D15" s="3">
        <v>0</v>
      </c>
      <c r="E15" s="3">
        <v>7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2">
        <f>SUM(D15:K15)</f>
        <v>11</v>
      </c>
      <c r="M15" s="3">
        <f>COUNTIF(D15:K15,"&gt;=5")+0.5*COUNTIF(D15:K15,"=4")</f>
        <v>1</v>
      </c>
    </row>
    <row r="16" spans="1:13" ht="12.75">
      <c r="A16">
        <f>A15+1</f>
        <v>15</v>
      </c>
      <c r="B16" t="s">
        <v>47</v>
      </c>
      <c r="C16" t="s">
        <v>59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  <c r="L16" s="2">
        <f>SUM(D16:K16)</f>
        <v>11</v>
      </c>
      <c r="M16" s="3">
        <f>COUNTIF(D16:K16,"&gt;=5")+0.5*COUNTIF(D16:K16,"=4")</f>
        <v>1</v>
      </c>
    </row>
    <row r="17" spans="1:13" ht="12.75">
      <c r="A17">
        <f>A16+1</f>
        <v>16</v>
      </c>
      <c r="B17" t="s">
        <v>21</v>
      </c>
      <c r="C17" t="s">
        <v>13</v>
      </c>
      <c r="D17" s="3">
        <v>2</v>
      </c>
      <c r="E17" s="3">
        <v>1</v>
      </c>
      <c r="F17" s="3">
        <v>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>
        <f>SUM(D17:K17)</f>
        <v>10</v>
      </c>
      <c r="M17" s="3">
        <f>COUNTIF(D17:K17,"&gt;=5")+0.5*COUNTIF(D17:K17,"=4")</f>
        <v>1</v>
      </c>
    </row>
    <row r="18" spans="1:13" ht="12.75">
      <c r="A18">
        <f>A17+1</f>
        <v>17</v>
      </c>
      <c r="B18" t="s">
        <v>38</v>
      </c>
      <c r="C18" t="s">
        <v>54</v>
      </c>
      <c r="D18" s="3">
        <v>2</v>
      </c>
      <c r="E18" s="3">
        <v>0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0</v>
      </c>
      <c r="L18" s="2">
        <f>SUM(D18:K18)</f>
        <v>9</v>
      </c>
      <c r="M18" s="3">
        <f>COUNTIF(D18:K18,"&gt;=5")+0.5*COUNTIF(D18:K18,"=4")</f>
        <v>1</v>
      </c>
    </row>
    <row r="19" spans="1:13" ht="12.75">
      <c r="A19">
        <f>A18+1</f>
        <v>18</v>
      </c>
      <c r="B19" t="s">
        <v>33</v>
      </c>
      <c r="C19" t="s">
        <v>12</v>
      </c>
      <c r="D19" s="3">
        <v>0</v>
      </c>
      <c r="E19" s="3">
        <v>0</v>
      </c>
      <c r="F19" s="3">
        <v>7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2">
        <f>SUM(D19:K19)</f>
        <v>9</v>
      </c>
      <c r="M19" s="3">
        <f>COUNTIF(D19:K19,"&gt;=5")+0.5*COUNTIF(D19:K19,"=4")</f>
        <v>1</v>
      </c>
    </row>
    <row r="20" spans="1:13" ht="12.75">
      <c r="A20">
        <f>A19+1</f>
        <v>19</v>
      </c>
      <c r="B20" t="s">
        <v>31</v>
      </c>
      <c r="C20" t="s">
        <v>19</v>
      </c>
      <c r="D20" s="3">
        <v>7</v>
      </c>
      <c r="E20" s="3">
        <v>0</v>
      </c>
      <c r="F20" s="3">
        <v>0</v>
      </c>
      <c r="G20" s="3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2">
        <f>SUM(D20:K20)</f>
        <v>8</v>
      </c>
      <c r="M20" s="3">
        <f>COUNTIF(D20:K20,"&gt;=5")+0.5*COUNTIF(D20:K20,"=4")</f>
        <v>1</v>
      </c>
    </row>
    <row r="21" spans="1:13" ht="12.75">
      <c r="A21">
        <f>A20+1</f>
        <v>20</v>
      </c>
      <c r="B21" t="s">
        <v>48</v>
      </c>
      <c r="C21" t="s">
        <v>53</v>
      </c>
      <c r="D21" s="3">
        <v>1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>
        <f>SUM(D21:K21)</f>
        <v>8</v>
      </c>
      <c r="M21" s="3">
        <f>COUNTIF(D21:K21,"&gt;=5")+0.5*COUNTIF(D21:K21,"=4")</f>
        <v>1</v>
      </c>
    </row>
    <row r="22" spans="1:13" ht="12.75">
      <c r="A22">
        <f>A21+1</f>
        <v>21</v>
      </c>
      <c r="B22" t="s">
        <v>27</v>
      </c>
      <c r="C22" t="s">
        <v>13</v>
      </c>
      <c r="D22" s="3">
        <v>0</v>
      </c>
      <c r="E22" s="3">
        <v>0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>
        <f>SUM(D22:K22)</f>
        <v>7</v>
      </c>
      <c r="M22" s="3">
        <f>COUNTIF(D22:K22,"&gt;=5")+0.5*COUNTIF(D22:K22,"=4")</f>
        <v>1</v>
      </c>
    </row>
    <row r="23" spans="1:13" ht="12.75">
      <c r="A23">
        <f>A22+1</f>
        <v>22</v>
      </c>
      <c r="B23" t="s">
        <v>39</v>
      </c>
      <c r="C23" t="s">
        <v>14</v>
      </c>
      <c r="D23" s="3">
        <v>1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4</v>
      </c>
      <c r="K23" s="3">
        <v>0</v>
      </c>
      <c r="L23" s="2">
        <f>SUM(D23:K23)</f>
        <v>7</v>
      </c>
      <c r="M23" s="3">
        <f>COUNTIF(D23:K23,"&gt;=5")+0.5*COUNTIF(D23:K23,"=4")</f>
        <v>0.5</v>
      </c>
    </row>
    <row r="24" spans="1:13" ht="12.75">
      <c r="A24">
        <f>A23+1</f>
        <v>23</v>
      </c>
      <c r="B24" t="s">
        <v>36</v>
      </c>
      <c r="C24" t="s">
        <v>18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4</v>
      </c>
      <c r="J24" s="3">
        <v>3</v>
      </c>
      <c r="K24" s="3">
        <v>0</v>
      </c>
      <c r="L24" s="2">
        <f>SUM(D24:K24)</f>
        <v>7</v>
      </c>
      <c r="M24" s="3">
        <f>COUNTIF(D24:K24,"&gt;=5")+0.5*COUNTIF(D24:K24,"=4")</f>
        <v>0.5</v>
      </c>
    </row>
    <row r="25" spans="1:13" ht="12.75">
      <c r="A25">
        <f>A24+1</f>
        <v>24</v>
      </c>
      <c r="B25" t="s">
        <v>28</v>
      </c>
      <c r="C25" t="s">
        <v>50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  <c r="L25" s="2">
        <f>SUM(D25:K25)</f>
        <v>5</v>
      </c>
      <c r="M25" s="3">
        <f>COUNTIF(D25:K25,"&gt;=5")+0.5*COUNTIF(D25:K25,"=4")</f>
        <v>0</v>
      </c>
    </row>
    <row r="26" spans="1:13" ht="12.75">
      <c r="A26">
        <f>A25+1</f>
        <v>25</v>
      </c>
      <c r="B26" t="s">
        <v>61</v>
      </c>
      <c r="C26" t="s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2">
        <f>SUM(D26:K26)</f>
        <v>2</v>
      </c>
      <c r="M26" s="3">
        <f>COUNTIF(D26:K26,"&gt;=5")+0.5*COUNTIF(D26:K26,"=4")</f>
        <v>0</v>
      </c>
    </row>
    <row r="27" spans="1:13" ht="12.75">
      <c r="A27">
        <f>A26+1</f>
        <v>26</v>
      </c>
      <c r="B27" t="s">
        <v>35</v>
      </c>
      <c r="C27" t="s">
        <v>52</v>
      </c>
      <c r="D27" s="3">
        <v>0</v>
      </c>
      <c r="E27" s="3">
        <v>0</v>
      </c>
      <c r="F27" s="3">
        <v>1</v>
      </c>
      <c r="G27" s="3">
        <v>0</v>
      </c>
      <c r="H27" s="3" t="s">
        <v>1</v>
      </c>
      <c r="I27" s="3" t="s">
        <v>1</v>
      </c>
      <c r="J27" s="3" t="s">
        <v>1</v>
      </c>
      <c r="K27" s="3" t="s">
        <v>1</v>
      </c>
      <c r="L27" s="2">
        <f>SUM(D27:K27)</f>
        <v>1</v>
      </c>
      <c r="M27" s="3">
        <f>COUNTIF(D27:K27,"&gt;=5")+0.5*COUNTIF(D27:K27,"=4")</f>
        <v>0</v>
      </c>
    </row>
    <row r="28" spans="1:13" ht="12.75">
      <c r="A28">
        <f>A27+1</f>
        <v>27</v>
      </c>
      <c r="B28" t="s">
        <v>42</v>
      </c>
      <c r="C28" t="s">
        <v>16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">
        <f>SUM(D28:K28)</f>
        <v>1</v>
      </c>
      <c r="M28" s="3">
        <f>COUNTIF(D28:K28,"&gt;=5")+0.5*COUNTIF(D28:K28,"=4")</f>
        <v>0</v>
      </c>
    </row>
    <row r="29" spans="1:13" ht="12.75">
      <c r="A29">
        <f>A28+1</f>
        <v>28</v>
      </c>
      <c r="B29" t="s">
        <v>44</v>
      </c>
      <c r="C29" t="s">
        <v>57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">
        <f>SUM(D29:K29)</f>
        <v>0</v>
      </c>
      <c r="M29" s="3">
        <f>COUNTIF(D29:K29,"&gt;=5")+0.5*COUNTIF(D29:K29,"=4")</f>
        <v>0</v>
      </c>
    </row>
    <row r="30" spans="1:13" ht="12.75">
      <c r="A30">
        <f>A29+1</f>
        <v>29</v>
      </c>
      <c r="B30" t="s">
        <v>40</v>
      </c>
      <c r="C30" t="s">
        <v>55</v>
      </c>
      <c r="D30" s="3">
        <v>0</v>
      </c>
      <c r="E30" s="3">
        <v>0</v>
      </c>
      <c r="F30" s="3">
        <v>0</v>
      </c>
      <c r="G30" s="3">
        <v>0</v>
      </c>
      <c r="H30" s="3" t="s">
        <v>1</v>
      </c>
      <c r="I30" s="3" t="s">
        <v>1</v>
      </c>
      <c r="J30" s="3" t="s">
        <v>1</v>
      </c>
      <c r="K30" s="3" t="s">
        <v>1</v>
      </c>
      <c r="L30" s="2">
        <f>SUM(D30:K30)</f>
        <v>0</v>
      </c>
      <c r="M30" s="3">
        <f>COUNTIF(D30:K30,"&gt;=5")+0.5*COUNTIF(D30:K30,"=4")</f>
        <v>0</v>
      </c>
    </row>
    <row r="31" spans="1:13" ht="12.75">
      <c r="A31">
        <f>A30+1</f>
        <v>30</v>
      </c>
      <c r="B31" t="s">
        <v>45</v>
      </c>
      <c r="C31" t="s">
        <v>58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">
        <f>SUM(D31:K31)</f>
        <v>0</v>
      </c>
      <c r="M31" s="3">
        <f>COUNTIF(D31:K31,"&gt;=5")+0.5*COUNTIF(D31:K31,"=4")</f>
        <v>0</v>
      </c>
    </row>
  </sheetData>
  <printOptions/>
  <pageMargins left="0.5" right="0.5" top="1" bottom="0.5" header="0.5" footer="0.5"/>
  <pageSetup horizontalDpi="600" verticalDpi="600" orientation="landscape" paperSize="9" r:id="rId1"/>
  <headerFooter alignWithMargins="0">
    <oddHeader>&amp;L&amp;"Arial,Полужирный"&amp;12Математика, 8 класс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Savin</dc:creator>
  <cp:keywords/>
  <dc:description/>
  <cp:lastModifiedBy>Alexander Savin</cp:lastModifiedBy>
  <cp:lastPrinted>2010-01-22T12:50:31Z</cp:lastPrinted>
  <dcterms:created xsi:type="dcterms:W3CDTF">2010-01-21T08:30:18Z</dcterms:created>
  <dcterms:modified xsi:type="dcterms:W3CDTF">2010-01-25T06:33:30Z</dcterms:modified>
  <cp:category/>
  <cp:version/>
  <cp:contentType/>
  <cp:contentStatus/>
</cp:coreProperties>
</file>